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normal" sheetId="1" r:id="rId1"/>
    <sheet name="normal-kurz" sheetId="2" r:id="rId2"/>
  </sheets>
  <definedNames/>
  <calcPr fullCalcOnLoad="1"/>
</workbook>
</file>

<file path=xl/sharedStrings.xml><?xml version="1.0" encoding="utf-8"?>
<sst xmlns="http://schemas.openxmlformats.org/spreadsheetml/2006/main" count="150" uniqueCount="87">
  <si>
    <t>B176 Abzw. Tagewerben-Luftschiff-Markröhlitz-Pödelist-Umgehung Freyburg (BW)-Zeuchfeld-Abzweig Gröst (SPRINT)-Almsdorf-Leiha-Luftschiff (3 Runden)-ZIEL B176 Abzw. Obschütz</t>
  </si>
  <si>
    <t>Sonntag, 12.07.2009</t>
  </si>
  <si>
    <t>km</t>
  </si>
  <si>
    <t>Platz</t>
  </si>
  <si>
    <t xml:space="preserve">Nr. </t>
  </si>
  <si>
    <t>Name</t>
  </si>
  <si>
    <t>Vorname</t>
  </si>
  <si>
    <t>Team</t>
  </si>
  <si>
    <t>Berg</t>
  </si>
  <si>
    <t>Sprint</t>
  </si>
  <si>
    <t>Ziel</t>
  </si>
  <si>
    <t>Gutschrift</t>
  </si>
  <si>
    <t>Fahrzeit</t>
  </si>
  <si>
    <t>Gesamt</t>
  </si>
  <si>
    <t>Abstand</t>
  </si>
  <si>
    <t>Geuthner</t>
  </si>
  <si>
    <t>Sebastian</t>
  </si>
  <si>
    <t>White Rock</t>
  </si>
  <si>
    <t>Ritter</t>
  </si>
  <si>
    <t>Christian</t>
  </si>
  <si>
    <t>Hans Grohe</t>
  </si>
  <si>
    <t>Schmidt</t>
  </si>
  <si>
    <t>Alex</t>
  </si>
  <si>
    <t>Hamann</t>
  </si>
  <si>
    <t>Sören</t>
  </si>
  <si>
    <t>SV Altenburg</t>
  </si>
  <si>
    <t>Marco</t>
  </si>
  <si>
    <t>TSG Querfurt</t>
  </si>
  <si>
    <t>Schlegl</t>
  </si>
  <si>
    <t>Frank</t>
  </si>
  <si>
    <t>Niehle</t>
  </si>
  <si>
    <t>Dirk</t>
  </si>
  <si>
    <t>LRV WSF</t>
  </si>
  <si>
    <t>Kuhne</t>
  </si>
  <si>
    <t>Reiner</t>
  </si>
  <si>
    <t>TC Merseburg</t>
  </si>
  <si>
    <t>Schumann</t>
  </si>
  <si>
    <t>Knut</t>
  </si>
  <si>
    <t>Pregel</t>
  </si>
  <si>
    <t>Holger</t>
  </si>
  <si>
    <t>Tschitschmann</t>
  </si>
  <si>
    <t>Florian</t>
  </si>
  <si>
    <t>Milke</t>
  </si>
  <si>
    <t>Weinert</t>
  </si>
  <si>
    <t>Jörg</t>
  </si>
  <si>
    <t>Sachse</t>
  </si>
  <si>
    <t>Arndt</t>
  </si>
  <si>
    <t>Krobitzsch</t>
  </si>
  <si>
    <t>Kai</t>
  </si>
  <si>
    <t>Nützmann</t>
  </si>
  <si>
    <t>Peter</t>
  </si>
  <si>
    <t>Hildebrandt</t>
  </si>
  <si>
    <t>Siegmar</t>
  </si>
  <si>
    <t>Weißenfels</t>
  </si>
  <si>
    <t>Ronny</t>
  </si>
  <si>
    <t>Friedrich</t>
  </si>
  <si>
    <t>Stephan</t>
  </si>
  <si>
    <t>Pietsch</t>
  </si>
  <si>
    <t>David</t>
  </si>
  <si>
    <t>Wittenbecher</t>
  </si>
  <si>
    <t>Eitel</t>
  </si>
  <si>
    <t>Heinze</t>
  </si>
  <si>
    <t>Metzner</t>
  </si>
  <si>
    <t>Jens</t>
  </si>
  <si>
    <t>Stößen</t>
  </si>
  <si>
    <t>Pieszolt</t>
  </si>
  <si>
    <t>Falko</t>
  </si>
  <si>
    <t>ausg.</t>
  </si>
  <si>
    <t>Böttcher</t>
  </si>
  <si>
    <t>Kay</t>
  </si>
  <si>
    <t>Schöder</t>
  </si>
  <si>
    <t>Teilnehmer</t>
  </si>
  <si>
    <t>Summe</t>
  </si>
  <si>
    <t>Schnitt:</t>
  </si>
  <si>
    <t>km/h</t>
  </si>
  <si>
    <t>Uichteritz</t>
  </si>
  <si>
    <t>RV Leipzig</t>
  </si>
  <si>
    <t>LAUF- UND RADSPORTVEREIN WEISSENFELS 2002 E.V.  (LRV WSF 2002)</t>
  </si>
  <si>
    <t>NAUMBURGER STRASSE 27</t>
  </si>
  <si>
    <t>D-06667 WEISSENFELS/SAALE</t>
  </si>
  <si>
    <t>TEL. BÜRO     ++49-3443-303363</t>
  </si>
  <si>
    <t>TEL. FRANK KRAMER      -441901 und 0172-3760167(VORSTANDSVORSITZENDER)</t>
  </si>
  <si>
    <t>TEL. DIRK NIEHLE       -441900 und 0172-3660640(KASSENWART)</t>
  </si>
  <si>
    <t>FAX           ++49-3443-441608</t>
  </si>
  <si>
    <t>E-MAIL:    LRV@NIEHLE-KRAMER.DE</t>
  </si>
  <si>
    <t>INTERNET:  WWW.NIEHLE-KRAMER.DE</t>
  </si>
  <si>
    <t>Ergebnisliste   10. Vorbereitungsrennen zur NIEHLE &amp; KRAMER-TOUR  "Rund um Weißenfels"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</si>
</sst>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0.00000"/>
    <numFmt numFmtId="166" formatCode="0.0000"/>
    <numFmt numFmtId="167" formatCode="0.000"/>
    <numFmt numFmtId="168" formatCode="0.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8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8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right"/>
    </xf>
    <xf numFmtId="21" fontId="0" fillId="0" borderId="8" xfId="0" applyNumberForma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v@niehle-kramer.de" TargetMode="External" /><Relationship Id="rId2" Type="http://schemas.openxmlformats.org/officeDocument/2006/relationships/hyperlink" Target="http://www.niehle-kramer.de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O15" sqref="O15"/>
    </sheetView>
  </sheetViews>
  <sheetFormatPr defaultColWidth="11.421875" defaultRowHeight="12.75"/>
  <cols>
    <col min="1" max="1" width="4.28125" style="2" customWidth="1"/>
    <col min="2" max="2" width="3.57421875" style="2" customWidth="1"/>
    <col min="3" max="3" width="13.00390625" style="0" customWidth="1"/>
    <col min="4" max="4" width="10.140625" style="0" customWidth="1"/>
    <col min="5" max="5" width="13.00390625" style="0" customWidth="1"/>
    <col min="6" max="9" width="4.7109375" style="2" customWidth="1"/>
    <col min="10" max="13" width="8.57421875" style="2" customWidth="1"/>
    <col min="14" max="14" width="4.57421875" style="2" customWidth="1"/>
  </cols>
  <sheetData>
    <row r="1" spans="1:14" ht="15.75">
      <c r="A1" s="44" t="s">
        <v>86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>
      <c r="A2"/>
      <c r="B2"/>
      <c r="F2"/>
      <c r="G2"/>
      <c r="H2"/>
      <c r="I2"/>
      <c r="J2"/>
      <c r="K2"/>
      <c r="L2"/>
      <c r="M2"/>
      <c r="N2"/>
    </row>
    <row r="3" spans="1:14" ht="42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3:14" ht="12.75">
      <c r="C5" s="3" t="s">
        <v>1</v>
      </c>
      <c r="M5" s="4">
        <v>75</v>
      </c>
      <c r="N5" s="5" t="s">
        <v>2</v>
      </c>
    </row>
    <row r="7" ht="2.25" customHeight="1" thickBot="1">
      <c r="J7" s="6">
        <v>1.1574074074074073E-05</v>
      </c>
    </row>
    <row r="8" spans="1:14" ht="12.75">
      <c r="A8" s="7" t="s">
        <v>3</v>
      </c>
      <c r="B8" s="8" t="s">
        <v>4</v>
      </c>
      <c r="C8" s="9" t="s">
        <v>5</v>
      </c>
      <c r="D8" s="9" t="s">
        <v>6</v>
      </c>
      <c r="E8" s="9" t="s">
        <v>7</v>
      </c>
      <c r="F8" s="10" t="s">
        <v>8</v>
      </c>
      <c r="G8" s="10" t="s">
        <v>9</v>
      </c>
      <c r="H8" s="10" t="s">
        <v>3</v>
      </c>
      <c r="I8" s="10" t="s">
        <v>10</v>
      </c>
      <c r="J8" s="10" t="s">
        <v>11</v>
      </c>
      <c r="K8" s="10" t="s">
        <v>12</v>
      </c>
      <c r="L8" s="10" t="s">
        <v>13</v>
      </c>
      <c r="M8" s="10" t="s">
        <v>14</v>
      </c>
      <c r="N8" s="11" t="s">
        <v>3</v>
      </c>
    </row>
    <row r="9" spans="1:14" ht="12.75">
      <c r="A9" s="12">
        <v>1</v>
      </c>
      <c r="B9" s="13">
        <v>18</v>
      </c>
      <c r="C9" s="14" t="s">
        <v>15</v>
      </c>
      <c r="D9" s="14" t="s">
        <v>16</v>
      </c>
      <c r="E9" s="14" t="s">
        <v>17</v>
      </c>
      <c r="F9" s="15">
        <v>9</v>
      </c>
      <c r="G9" s="15">
        <v>6</v>
      </c>
      <c r="H9" s="15">
        <v>1</v>
      </c>
      <c r="I9" s="15">
        <v>15</v>
      </c>
      <c r="J9" s="16">
        <f aca="true" t="shared" si="0" ref="J9:J14">J$7*(F9+G9+I9)</f>
        <v>0.0003472222222222222</v>
      </c>
      <c r="K9" s="17">
        <v>0.08614583333333332</v>
      </c>
      <c r="L9" s="17">
        <f aca="true" t="shared" si="1" ref="L9:L32">K9-J9</f>
        <v>0.0857986111111111</v>
      </c>
      <c r="M9" s="15"/>
      <c r="N9" s="18">
        <v>1</v>
      </c>
    </row>
    <row r="10" spans="1:14" ht="12.75">
      <c r="A10" s="12">
        <v>2</v>
      </c>
      <c r="B10" s="13">
        <v>33</v>
      </c>
      <c r="C10" s="14" t="s">
        <v>18</v>
      </c>
      <c r="D10" s="14" t="s">
        <v>19</v>
      </c>
      <c r="E10" s="14" t="s">
        <v>20</v>
      </c>
      <c r="F10" s="15">
        <v>2</v>
      </c>
      <c r="G10" s="15"/>
      <c r="H10" s="15">
        <v>2</v>
      </c>
      <c r="I10" s="15">
        <v>11</v>
      </c>
      <c r="J10" s="16">
        <f t="shared" si="0"/>
        <v>0.00015046296296296295</v>
      </c>
      <c r="K10" s="17">
        <v>0.08614583333333332</v>
      </c>
      <c r="L10" s="17">
        <f t="shared" si="1"/>
        <v>0.08599537037037036</v>
      </c>
      <c r="M10" s="17">
        <f aca="true" t="shared" si="2" ref="M10:M32">L10-L$9</f>
        <v>0.00019675925925925764</v>
      </c>
      <c r="N10" s="18">
        <v>2</v>
      </c>
    </row>
    <row r="11" spans="1:14" ht="12.75">
      <c r="A11" s="12">
        <v>3</v>
      </c>
      <c r="B11" s="13">
        <v>31</v>
      </c>
      <c r="C11" s="14" t="s">
        <v>21</v>
      </c>
      <c r="D11" s="14" t="s">
        <v>22</v>
      </c>
      <c r="E11" s="14" t="s">
        <v>17</v>
      </c>
      <c r="F11" s="15">
        <v>5</v>
      </c>
      <c r="G11" s="15">
        <v>10</v>
      </c>
      <c r="H11" s="15">
        <v>4</v>
      </c>
      <c r="I11" s="15">
        <v>6</v>
      </c>
      <c r="J11" s="16">
        <f t="shared" si="0"/>
        <v>0.00024305555555555555</v>
      </c>
      <c r="K11" s="17">
        <v>0.08708333333333333</v>
      </c>
      <c r="L11" s="17">
        <f t="shared" si="1"/>
        <v>0.08684027777777778</v>
      </c>
      <c r="M11" s="17">
        <f t="shared" si="2"/>
        <v>0.0010416666666666768</v>
      </c>
      <c r="N11" s="18">
        <v>3</v>
      </c>
    </row>
    <row r="12" spans="1:14" ht="12.75">
      <c r="A12" s="12">
        <v>4</v>
      </c>
      <c r="B12" s="13">
        <v>11</v>
      </c>
      <c r="C12" s="14" t="s">
        <v>23</v>
      </c>
      <c r="D12" s="14" t="s">
        <v>24</v>
      </c>
      <c r="E12" s="14" t="s">
        <v>25</v>
      </c>
      <c r="F12" s="15">
        <v>1</v>
      </c>
      <c r="G12" s="15">
        <v>8</v>
      </c>
      <c r="H12" s="15">
        <v>5</v>
      </c>
      <c r="I12" s="15">
        <v>4</v>
      </c>
      <c r="J12" s="16">
        <f t="shared" si="0"/>
        <v>0.00015046296296296295</v>
      </c>
      <c r="K12" s="17">
        <v>0.08708333333333333</v>
      </c>
      <c r="L12" s="17">
        <f t="shared" si="1"/>
        <v>0.08693287037037037</v>
      </c>
      <c r="M12" s="17">
        <f t="shared" si="2"/>
        <v>0.0011342592592592654</v>
      </c>
      <c r="N12" s="18">
        <v>4</v>
      </c>
    </row>
    <row r="13" spans="1:14" ht="12.75">
      <c r="A13" s="12">
        <v>5</v>
      </c>
      <c r="B13" s="13">
        <v>24</v>
      </c>
      <c r="C13" s="14" t="s">
        <v>21</v>
      </c>
      <c r="D13" s="14" t="s">
        <v>26</v>
      </c>
      <c r="E13" s="14" t="s">
        <v>27</v>
      </c>
      <c r="F13" s="15"/>
      <c r="G13" s="15">
        <v>4</v>
      </c>
      <c r="H13" s="15">
        <v>3</v>
      </c>
      <c r="I13" s="15">
        <v>8</v>
      </c>
      <c r="J13" s="16">
        <f t="shared" si="0"/>
        <v>0.0001388888888888889</v>
      </c>
      <c r="K13" s="17">
        <v>0.08708333333333333</v>
      </c>
      <c r="L13" s="17">
        <f t="shared" si="1"/>
        <v>0.08694444444444445</v>
      </c>
      <c r="M13" s="17">
        <f t="shared" si="2"/>
        <v>0.001145833333333346</v>
      </c>
      <c r="N13" s="18">
        <v>5</v>
      </c>
    </row>
    <row r="14" spans="1:14" ht="12.75">
      <c r="A14" s="12">
        <v>6</v>
      </c>
      <c r="B14" s="13">
        <v>23</v>
      </c>
      <c r="C14" s="14" t="s">
        <v>28</v>
      </c>
      <c r="D14" s="14" t="s">
        <v>29</v>
      </c>
      <c r="E14" s="14" t="s">
        <v>27</v>
      </c>
      <c r="F14" s="15"/>
      <c r="G14" s="15"/>
      <c r="H14" s="15">
        <v>6</v>
      </c>
      <c r="I14" s="15">
        <v>2</v>
      </c>
      <c r="J14" s="16">
        <f t="shared" si="0"/>
        <v>2.3148148148148147E-05</v>
      </c>
      <c r="K14" s="17">
        <v>0.08708333333333333</v>
      </c>
      <c r="L14" s="17">
        <f t="shared" si="1"/>
        <v>0.08706018518518518</v>
      </c>
      <c r="M14" s="17">
        <f t="shared" si="2"/>
        <v>0.0012615740740740816</v>
      </c>
      <c r="N14" s="18">
        <v>6</v>
      </c>
    </row>
    <row r="15" spans="1:14" ht="12.75">
      <c r="A15" s="12">
        <v>7</v>
      </c>
      <c r="B15" s="13">
        <v>2</v>
      </c>
      <c r="C15" s="14" t="s">
        <v>30</v>
      </c>
      <c r="D15" s="14" t="s">
        <v>31</v>
      </c>
      <c r="E15" s="14" t="s">
        <v>32</v>
      </c>
      <c r="F15" s="15"/>
      <c r="G15" s="15"/>
      <c r="H15" s="15">
        <v>7</v>
      </c>
      <c r="I15" s="15"/>
      <c r="J15" s="15"/>
      <c r="K15" s="17">
        <v>0.08800925925925925</v>
      </c>
      <c r="L15" s="17">
        <f t="shared" si="1"/>
        <v>0.08800925925925925</v>
      </c>
      <c r="M15" s="17">
        <f t="shared" si="2"/>
        <v>0.002210648148148142</v>
      </c>
      <c r="N15" s="18">
        <v>7</v>
      </c>
    </row>
    <row r="16" spans="1:14" ht="12.75">
      <c r="A16" s="12">
        <v>8</v>
      </c>
      <c r="B16" s="13">
        <v>20</v>
      </c>
      <c r="C16" s="14" t="s">
        <v>33</v>
      </c>
      <c r="D16" s="14" t="s">
        <v>34</v>
      </c>
      <c r="E16" s="14" t="s">
        <v>35</v>
      </c>
      <c r="F16" s="15"/>
      <c r="G16" s="15"/>
      <c r="H16" s="15">
        <v>8</v>
      </c>
      <c r="I16" s="15"/>
      <c r="J16" s="15"/>
      <c r="K16" s="17">
        <v>0.08800925925925925</v>
      </c>
      <c r="L16" s="17">
        <f t="shared" si="1"/>
        <v>0.08800925925925925</v>
      </c>
      <c r="M16" s="17">
        <f t="shared" si="2"/>
        <v>0.002210648148148142</v>
      </c>
      <c r="N16" s="18">
        <v>8</v>
      </c>
    </row>
    <row r="17" spans="1:14" ht="12.75">
      <c r="A17" s="12">
        <v>9</v>
      </c>
      <c r="B17" s="13">
        <v>26</v>
      </c>
      <c r="C17" s="14" t="s">
        <v>36</v>
      </c>
      <c r="D17" s="14" t="s">
        <v>37</v>
      </c>
      <c r="E17" s="14" t="s">
        <v>17</v>
      </c>
      <c r="F17" s="15"/>
      <c r="G17" s="15"/>
      <c r="H17" s="15">
        <v>9</v>
      </c>
      <c r="I17" s="15"/>
      <c r="J17" s="15"/>
      <c r="K17" s="17">
        <v>0.08800925925925925</v>
      </c>
      <c r="L17" s="17">
        <f t="shared" si="1"/>
        <v>0.08800925925925925</v>
      </c>
      <c r="M17" s="17">
        <f t="shared" si="2"/>
        <v>0.002210648148148142</v>
      </c>
      <c r="N17" s="18">
        <v>9</v>
      </c>
    </row>
    <row r="18" spans="1:14" ht="12.75">
      <c r="A18" s="12">
        <v>10</v>
      </c>
      <c r="B18" s="13">
        <v>29</v>
      </c>
      <c r="C18" s="14" t="s">
        <v>38</v>
      </c>
      <c r="D18" s="14" t="s">
        <v>39</v>
      </c>
      <c r="E18" s="14" t="s">
        <v>76</v>
      </c>
      <c r="F18" s="15"/>
      <c r="G18" s="15"/>
      <c r="H18" s="15">
        <v>10</v>
      </c>
      <c r="I18" s="15"/>
      <c r="J18" s="15"/>
      <c r="K18" s="17">
        <v>0.08800925925925925</v>
      </c>
      <c r="L18" s="17">
        <f t="shared" si="1"/>
        <v>0.08800925925925925</v>
      </c>
      <c r="M18" s="17">
        <f t="shared" si="2"/>
        <v>0.002210648148148142</v>
      </c>
      <c r="N18" s="18">
        <v>10</v>
      </c>
    </row>
    <row r="19" spans="1:14" ht="12.75">
      <c r="A19" s="12">
        <v>11</v>
      </c>
      <c r="B19" s="13">
        <v>17</v>
      </c>
      <c r="C19" s="14" t="s">
        <v>40</v>
      </c>
      <c r="D19" s="14" t="s">
        <v>41</v>
      </c>
      <c r="E19" s="14" t="s">
        <v>17</v>
      </c>
      <c r="F19" s="15">
        <v>1</v>
      </c>
      <c r="G19" s="15">
        <v>2</v>
      </c>
      <c r="H19" s="15">
        <v>12</v>
      </c>
      <c r="I19" s="15"/>
      <c r="J19" s="16">
        <f>J$7*(F19+G19+I19)</f>
        <v>3.472222222222222E-05</v>
      </c>
      <c r="K19" s="17">
        <v>0.08854166666666667</v>
      </c>
      <c r="L19" s="17">
        <f t="shared" si="1"/>
        <v>0.08850694444444444</v>
      </c>
      <c r="M19" s="17">
        <f t="shared" si="2"/>
        <v>0.0027083333333333404</v>
      </c>
      <c r="N19" s="18">
        <v>11</v>
      </c>
    </row>
    <row r="20" spans="1:14" ht="12.75">
      <c r="A20" s="12">
        <v>12</v>
      </c>
      <c r="B20" s="13">
        <v>22</v>
      </c>
      <c r="C20" s="14" t="s">
        <v>42</v>
      </c>
      <c r="D20" s="14" t="s">
        <v>29</v>
      </c>
      <c r="E20" s="14" t="s">
        <v>27</v>
      </c>
      <c r="F20" s="15"/>
      <c r="G20" s="15">
        <v>2</v>
      </c>
      <c r="H20" s="15">
        <v>13</v>
      </c>
      <c r="I20" s="15"/>
      <c r="J20" s="16">
        <f>J$7*(F20+G20+I20)</f>
        <v>2.3148148148148147E-05</v>
      </c>
      <c r="K20" s="17">
        <v>0.08854166666666667</v>
      </c>
      <c r="L20" s="17">
        <f t="shared" si="1"/>
        <v>0.08851851851851852</v>
      </c>
      <c r="M20" s="17">
        <f t="shared" si="2"/>
        <v>0.002719907407407421</v>
      </c>
      <c r="N20" s="18">
        <v>12</v>
      </c>
    </row>
    <row r="21" spans="1:14" ht="12.75">
      <c r="A21" s="12">
        <v>13</v>
      </c>
      <c r="B21" s="13">
        <v>28</v>
      </c>
      <c r="C21" s="14" t="s">
        <v>43</v>
      </c>
      <c r="D21" s="14" t="s">
        <v>44</v>
      </c>
      <c r="E21" s="14" t="s">
        <v>27</v>
      </c>
      <c r="F21" s="15"/>
      <c r="G21" s="15"/>
      <c r="H21" s="15">
        <v>11</v>
      </c>
      <c r="I21" s="15"/>
      <c r="J21" s="15"/>
      <c r="K21" s="17">
        <v>0.08854166666666667</v>
      </c>
      <c r="L21" s="17">
        <f t="shared" si="1"/>
        <v>0.08854166666666667</v>
      </c>
      <c r="M21" s="17">
        <f t="shared" si="2"/>
        <v>0.002743055555555568</v>
      </c>
      <c r="N21" s="18">
        <v>13</v>
      </c>
    </row>
    <row r="22" spans="1:14" ht="12.75">
      <c r="A22" s="12">
        <v>14</v>
      </c>
      <c r="B22" s="13">
        <v>5</v>
      </c>
      <c r="C22" s="14" t="s">
        <v>45</v>
      </c>
      <c r="D22" s="14" t="s">
        <v>39</v>
      </c>
      <c r="E22" s="14" t="s">
        <v>32</v>
      </c>
      <c r="F22" s="15"/>
      <c r="G22" s="15"/>
      <c r="H22" s="15">
        <v>14</v>
      </c>
      <c r="I22" s="15"/>
      <c r="J22" s="15"/>
      <c r="K22" s="17">
        <v>0.08863425925925926</v>
      </c>
      <c r="L22" s="17">
        <f t="shared" si="1"/>
        <v>0.08863425925925926</v>
      </c>
      <c r="M22" s="17">
        <f t="shared" si="2"/>
        <v>0.0028356481481481566</v>
      </c>
      <c r="N22" s="18">
        <v>14</v>
      </c>
    </row>
    <row r="23" spans="1:14" ht="12.75">
      <c r="A23" s="12">
        <v>15</v>
      </c>
      <c r="B23" s="13">
        <v>1</v>
      </c>
      <c r="C23" s="14" t="s">
        <v>46</v>
      </c>
      <c r="D23" s="14" t="s">
        <v>44</v>
      </c>
      <c r="E23" s="14" t="s">
        <v>32</v>
      </c>
      <c r="F23" s="15"/>
      <c r="G23" s="15"/>
      <c r="H23" s="15">
        <v>15</v>
      </c>
      <c r="I23" s="15"/>
      <c r="J23" s="15"/>
      <c r="K23" s="17">
        <v>0.0903587962962963</v>
      </c>
      <c r="L23" s="17">
        <f t="shared" si="1"/>
        <v>0.0903587962962963</v>
      </c>
      <c r="M23" s="17">
        <f t="shared" si="2"/>
        <v>0.004560185185185195</v>
      </c>
      <c r="N23" s="18">
        <v>15</v>
      </c>
    </row>
    <row r="24" spans="1:14" ht="12.75">
      <c r="A24" s="12">
        <v>16</v>
      </c>
      <c r="B24" s="13">
        <v>27</v>
      </c>
      <c r="C24" s="14" t="s">
        <v>47</v>
      </c>
      <c r="D24" s="14" t="s">
        <v>48</v>
      </c>
      <c r="E24" s="14" t="s">
        <v>32</v>
      </c>
      <c r="F24" s="15"/>
      <c r="G24" s="15"/>
      <c r="H24" s="15">
        <v>16</v>
      </c>
      <c r="I24" s="15"/>
      <c r="J24" s="15"/>
      <c r="K24" s="17">
        <v>0.090625</v>
      </c>
      <c r="L24" s="17">
        <f t="shared" si="1"/>
        <v>0.090625</v>
      </c>
      <c r="M24" s="17">
        <f t="shared" si="2"/>
        <v>0.004826388888888894</v>
      </c>
      <c r="N24" s="18">
        <v>16</v>
      </c>
    </row>
    <row r="25" spans="1:14" ht="12.75">
      <c r="A25" s="12">
        <v>17</v>
      </c>
      <c r="B25" s="13">
        <v>8</v>
      </c>
      <c r="C25" s="14" t="s">
        <v>49</v>
      </c>
      <c r="D25" s="14" t="s">
        <v>50</v>
      </c>
      <c r="E25" s="14" t="s">
        <v>32</v>
      </c>
      <c r="F25" s="15"/>
      <c r="G25" s="15"/>
      <c r="H25" s="15">
        <v>17</v>
      </c>
      <c r="I25" s="15"/>
      <c r="J25" s="15"/>
      <c r="K25" s="17">
        <v>0.09064814814814814</v>
      </c>
      <c r="L25" s="17">
        <f t="shared" si="1"/>
        <v>0.09064814814814814</v>
      </c>
      <c r="M25" s="17">
        <f t="shared" si="2"/>
        <v>0.004849537037037041</v>
      </c>
      <c r="N25" s="18">
        <v>17</v>
      </c>
    </row>
    <row r="26" spans="1:14" ht="12.75">
      <c r="A26" s="12">
        <v>18</v>
      </c>
      <c r="B26" s="13">
        <v>21</v>
      </c>
      <c r="C26" s="14" t="s">
        <v>51</v>
      </c>
      <c r="D26" s="14" t="s">
        <v>52</v>
      </c>
      <c r="E26" s="14" t="s">
        <v>53</v>
      </c>
      <c r="F26" s="15"/>
      <c r="G26" s="15"/>
      <c r="H26" s="15">
        <v>17</v>
      </c>
      <c r="I26" s="15"/>
      <c r="J26" s="15"/>
      <c r="K26" s="17">
        <v>0.09064814814814814</v>
      </c>
      <c r="L26" s="17">
        <f t="shared" si="1"/>
        <v>0.09064814814814814</v>
      </c>
      <c r="M26" s="17">
        <f t="shared" si="2"/>
        <v>0.004849537037037041</v>
      </c>
      <c r="N26" s="18">
        <v>18</v>
      </c>
    </row>
    <row r="27" spans="1:14" ht="12.75">
      <c r="A27" s="12">
        <v>19</v>
      </c>
      <c r="B27" s="13">
        <v>30</v>
      </c>
      <c r="C27" s="14" t="s">
        <v>23</v>
      </c>
      <c r="D27" s="14" t="s">
        <v>54</v>
      </c>
      <c r="E27" s="14" t="s">
        <v>25</v>
      </c>
      <c r="F27" s="15"/>
      <c r="G27" s="15"/>
      <c r="H27" s="15">
        <v>19</v>
      </c>
      <c r="I27" s="15"/>
      <c r="J27" s="15"/>
      <c r="K27" s="17">
        <v>0.09424768518518518</v>
      </c>
      <c r="L27" s="17">
        <f t="shared" si="1"/>
        <v>0.09424768518518518</v>
      </c>
      <c r="M27" s="17">
        <f t="shared" si="2"/>
        <v>0.008449074074074081</v>
      </c>
      <c r="N27" s="18">
        <v>19</v>
      </c>
    </row>
    <row r="28" spans="1:14" ht="12.75">
      <c r="A28" s="12">
        <v>20</v>
      </c>
      <c r="B28" s="13">
        <v>6</v>
      </c>
      <c r="C28" s="14" t="s">
        <v>55</v>
      </c>
      <c r="D28" s="14" t="s">
        <v>56</v>
      </c>
      <c r="E28" s="14" t="s">
        <v>32</v>
      </c>
      <c r="F28" s="15"/>
      <c r="G28" s="15"/>
      <c r="H28" s="15">
        <v>20</v>
      </c>
      <c r="I28" s="15"/>
      <c r="J28" s="15"/>
      <c r="K28" s="17">
        <v>0.09424768518518518</v>
      </c>
      <c r="L28" s="17">
        <f t="shared" si="1"/>
        <v>0.09424768518518518</v>
      </c>
      <c r="M28" s="17">
        <f t="shared" si="2"/>
        <v>0.008449074074074081</v>
      </c>
      <c r="N28" s="18">
        <v>20</v>
      </c>
    </row>
    <row r="29" spans="1:14" ht="12.75">
      <c r="A29" s="12">
        <v>21</v>
      </c>
      <c r="B29" s="13">
        <v>7</v>
      </c>
      <c r="C29" s="14" t="s">
        <v>57</v>
      </c>
      <c r="D29" s="14" t="s">
        <v>58</v>
      </c>
      <c r="E29" s="14" t="s">
        <v>32</v>
      </c>
      <c r="F29" s="15"/>
      <c r="G29" s="15"/>
      <c r="H29" s="15">
        <v>21</v>
      </c>
      <c r="I29" s="15"/>
      <c r="J29" s="15"/>
      <c r="K29" s="17">
        <v>0.09965277777777777</v>
      </c>
      <c r="L29" s="17">
        <f t="shared" si="1"/>
        <v>0.09965277777777777</v>
      </c>
      <c r="M29" s="17">
        <f t="shared" si="2"/>
        <v>0.013854166666666667</v>
      </c>
      <c r="N29" s="18">
        <v>21</v>
      </c>
    </row>
    <row r="30" spans="1:14" ht="12.75">
      <c r="A30" s="12">
        <v>22</v>
      </c>
      <c r="B30" s="13">
        <v>34</v>
      </c>
      <c r="C30" s="14" t="s">
        <v>59</v>
      </c>
      <c r="D30" s="14" t="s">
        <v>60</v>
      </c>
      <c r="E30" s="14" t="s">
        <v>32</v>
      </c>
      <c r="F30" s="15"/>
      <c r="G30" s="15"/>
      <c r="H30" s="15">
        <v>22</v>
      </c>
      <c r="I30" s="15"/>
      <c r="J30" s="15"/>
      <c r="K30" s="17">
        <v>0.10001157407407407</v>
      </c>
      <c r="L30" s="17">
        <f t="shared" si="1"/>
        <v>0.10001157407407407</v>
      </c>
      <c r="M30" s="17">
        <f t="shared" si="2"/>
        <v>0.014212962962962969</v>
      </c>
      <c r="N30" s="18">
        <v>22</v>
      </c>
    </row>
    <row r="31" spans="1:14" ht="12.75">
      <c r="A31" s="12">
        <v>23</v>
      </c>
      <c r="B31" s="13">
        <v>25</v>
      </c>
      <c r="C31" s="14" t="s">
        <v>61</v>
      </c>
      <c r="D31" s="14" t="s">
        <v>22</v>
      </c>
      <c r="E31" s="14" t="s">
        <v>75</v>
      </c>
      <c r="F31" s="15"/>
      <c r="G31" s="15"/>
      <c r="H31" s="15">
        <v>23</v>
      </c>
      <c r="I31" s="15"/>
      <c r="J31" s="15"/>
      <c r="K31" s="17">
        <v>0.10190972222222222</v>
      </c>
      <c r="L31" s="17">
        <f t="shared" si="1"/>
        <v>0.10190972222222222</v>
      </c>
      <c r="M31" s="17">
        <f t="shared" si="2"/>
        <v>0.016111111111111118</v>
      </c>
      <c r="N31" s="18">
        <v>23</v>
      </c>
    </row>
    <row r="32" spans="1:14" ht="12.75">
      <c r="A32" s="12">
        <v>24</v>
      </c>
      <c r="B32" s="13">
        <v>19</v>
      </c>
      <c r="C32" s="14" t="s">
        <v>62</v>
      </c>
      <c r="D32" s="14" t="s">
        <v>63</v>
      </c>
      <c r="E32" s="14" t="s">
        <v>64</v>
      </c>
      <c r="F32" s="15"/>
      <c r="G32" s="15"/>
      <c r="H32" s="15">
        <v>24</v>
      </c>
      <c r="I32" s="15"/>
      <c r="J32" s="15"/>
      <c r="K32" s="17">
        <v>0.10190972222222222</v>
      </c>
      <c r="L32" s="17">
        <f t="shared" si="1"/>
        <v>0.10190972222222222</v>
      </c>
      <c r="M32" s="17">
        <f t="shared" si="2"/>
        <v>0.016111111111111118</v>
      </c>
      <c r="N32" s="18">
        <v>24</v>
      </c>
    </row>
    <row r="33" spans="1:14" ht="12.75">
      <c r="A33" s="12"/>
      <c r="B33" s="13">
        <v>32</v>
      </c>
      <c r="C33" s="14" t="s">
        <v>65</v>
      </c>
      <c r="D33" s="14" t="s">
        <v>66</v>
      </c>
      <c r="E33" s="14" t="s">
        <v>17</v>
      </c>
      <c r="F33" s="15"/>
      <c r="G33" s="15"/>
      <c r="H33" s="15" t="s">
        <v>67</v>
      </c>
      <c r="I33" s="15"/>
      <c r="J33" s="15"/>
      <c r="K33" s="15"/>
      <c r="L33" s="15"/>
      <c r="M33" s="15"/>
      <c r="N33" s="18"/>
    </row>
    <row r="34" spans="1:14" ht="12.75">
      <c r="A34" s="12"/>
      <c r="B34" s="13">
        <v>4</v>
      </c>
      <c r="C34" s="14" t="s">
        <v>68</v>
      </c>
      <c r="D34" s="14" t="s">
        <v>69</v>
      </c>
      <c r="E34" s="14" t="s">
        <v>32</v>
      </c>
      <c r="F34" s="15"/>
      <c r="G34" s="15"/>
      <c r="H34" s="15" t="s">
        <v>67</v>
      </c>
      <c r="I34" s="15"/>
      <c r="J34" s="15"/>
      <c r="K34" s="15"/>
      <c r="L34" s="15"/>
      <c r="M34" s="15"/>
      <c r="N34" s="18"/>
    </row>
    <row r="35" spans="1:14" ht="12.75">
      <c r="A35" s="12"/>
      <c r="B35" s="13">
        <v>16</v>
      </c>
      <c r="C35" s="14" t="s">
        <v>70</v>
      </c>
      <c r="D35" s="14" t="s">
        <v>50</v>
      </c>
      <c r="E35" s="14" t="s">
        <v>17</v>
      </c>
      <c r="F35" s="15"/>
      <c r="G35" s="15"/>
      <c r="H35" s="15" t="s">
        <v>67</v>
      </c>
      <c r="I35" s="15"/>
      <c r="J35" s="15"/>
      <c r="K35" s="15"/>
      <c r="L35" s="15"/>
      <c r="M35" s="15"/>
      <c r="N35" s="18"/>
    </row>
    <row r="36" spans="1:14" ht="12.75">
      <c r="A36" s="12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9"/>
      <c r="M36" s="19"/>
      <c r="N36" s="20"/>
    </row>
    <row r="37" spans="1:14" ht="13.5" thickBot="1">
      <c r="A37" s="21"/>
      <c r="B37" s="22">
        <v>27</v>
      </c>
      <c r="C37" s="23" t="s">
        <v>71</v>
      </c>
      <c r="D37" s="23"/>
      <c r="E37" s="23" t="s">
        <v>72</v>
      </c>
      <c r="F37" s="24">
        <f>SUM(F9:F36)</f>
        <v>18</v>
      </c>
      <c r="G37" s="24">
        <f>SUM(G9:G36)</f>
        <v>32</v>
      </c>
      <c r="H37" s="24"/>
      <c r="I37" s="24">
        <f>SUM(I9:I36)</f>
        <v>46</v>
      </c>
      <c r="J37" s="25">
        <f>J$7*(F37+G37+I37)</f>
        <v>0.0011111111111111111</v>
      </c>
      <c r="K37" s="26"/>
      <c r="L37" s="26" t="s">
        <v>73</v>
      </c>
      <c r="M37" s="27">
        <f>M5/K9/24</f>
        <v>36.27569528415962</v>
      </c>
      <c r="N37" s="28" t="s">
        <v>74</v>
      </c>
    </row>
    <row r="39" ht="15">
      <c r="B39" s="29" t="s">
        <v>77</v>
      </c>
    </row>
    <row r="40" ht="15">
      <c r="B40" s="29" t="s">
        <v>78</v>
      </c>
    </row>
    <row r="41" ht="15">
      <c r="B41" s="29" t="s">
        <v>79</v>
      </c>
    </row>
    <row r="42" ht="13.5">
      <c r="B42" s="30" t="s">
        <v>80</v>
      </c>
    </row>
    <row r="43" ht="13.5">
      <c r="B43" s="30" t="s">
        <v>81</v>
      </c>
    </row>
    <row r="44" ht="13.5">
      <c r="B44" s="30" t="s">
        <v>82</v>
      </c>
    </row>
    <row r="45" ht="13.5">
      <c r="B45" s="30" t="s">
        <v>83</v>
      </c>
    </row>
    <row r="46" ht="12.75">
      <c r="B46" s="31" t="s">
        <v>84</v>
      </c>
    </row>
    <row r="47" ht="12.75">
      <c r="B47" s="31" t="s">
        <v>85</v>
      </c>
    </row>
  </sheetData>
  <mergeCells count="2">
    <mergeCell ref="A1:N1"/>
    <mergeCell ref="A3:N3"/>
  </mergeCells>
  <hyperlinks>
    <hyperlink ref="B46" r:id="rId1" display="mailto:lrv@niehle-kramer.de"/>
    <hyperlink ref="B47" r:id="rId2" display="http://www.niehle-kramer.de/"/>
  </hyperlinks>
  <printOptions/>
  <pageMargins left="0" right="0" top="0.7874015748031497" bottom="0.7874015748031497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1"/>
  <sheetViews>
    <sheetView workbookViewId="0" topLeftCell="A1">
      <selection activeCell="N15" sqref="N15"/>
    </sheetView>
  </sheetViews>
  <sheetFormatPr defaultColWidth="11.421875" defaultRowHeight="12.75"/>
  <cols>
    <col min="1" max="1" width="4.28125" style="2" customWidth="1"/>
    <col min="2" max="2" width="13.00390625" style="0" customWidth="1"/>
    <col min="3" max="3" width="10.140625" style="0" customWidth="1"/>
    <col min="4" max="4" width="13.00390625" style="0" customWidth="1"/>
    <col min="5" max="5" width="8.57421875" style="2" customWidth="1"/>
  </cols>
  <sheetData>
    <row r="1" ht="2.25" customHeight="1" thickBot="1"/>
    <row r="2" spans="1:5" ht="13.5" thickBot="1">
      <c r="A2" s="41" t="s">
        <v>3</v>
      </c>
      <c r="B2" s="42" t="s">
        <v>5</v>
      </c>
      <c r="C2" s="42" t="s">
        <v>6</v>
      </c>
      <c r="D2" s="42" t="s">
        <v>7</v>
      </c>
      <c r="E2" s="43" t="s">
        <v>14</v>
      </c>
    </row>
    <row r="3" spans="1:5" ht="12.75">
      <c r="A3" s="38">
        <v>1</v>
      </c>
      <c r="B3" s="39" t="s">
        <v>15</v>
      </c>
      <c r="C3" s="39" t="s">
        <v>16</v>
      </c>
      <c r="D3" s="39" t="s">
        <v>17</v>
      </c>
      <c r="E3" s="40"/>
    </row>
    <row r="4" spans="1:5" ht="12.75">
      <c r="A4" s="12">
        <v>2</v>
      </c>
      <c r="B4" s="14" t="s">
        <v>18</v>
      </c>
      <c r="C4" s="14" t="s">
        <v>19</v>
      </c>
      <c r="D4" s="14" t="s">
        <v>20</v>
      </c>
      <c r="E4" s="36">
        <v>0.00019675925925925764</v>
      </c>
    </row>
    <row r="5" spans="1:5" ht="12.75">
      <c r="A5" s="12">
        <v>3</v>
      </c>
      <c r="B5" s="14" t="s">
        <v>21</v>
      </c>
      <c r="C5" s="14" t="s">
        <v>22</v>
      </c>
      <c r="D5" s="14" t="s">
        <v>17</v>
      </c>
      <c r="E5" s="36">
        <v>0.0010416666666666768</v>
      </c>
    </row>
    <row r="6" spans="1:5" ht="12.75">
      <c r="A6" s="12">
        <v>4</v>
      </c>
      <c r="B6" s="14" t="s">
        <v>23</v>
      </c>
      <c r="C6" s="14" t="s">
        <v>24</v>
      </c>
      <c r="D6" s="14" t="s">
        <v>25</v>
      </c>
      <c r="E6" s="36">
        <v>0.0011342592592592654</v>
      </c>
    </row>
    <row r="7" spans="1:5" ht="12.75">
      <c r="A7" s="12">
        <v>5</v>
      </c>
      <c r="B7" s="14" t="s">
        <v>21</v>
      </c>
      <c r="C7" s="14" t="s">
        <v>26</v>
      </c>
      <c r="D7" s="14" t="s">
        <v>27</v>
      </c>
      <c r="E7" s="36">
        <v>0.001145833333333346</v>
      </c>
    </row>
    <row r="8" spans="1:5" ht="12.75">
      <c r="A8" s="12">
        <v>6</v>
      </c>
      <c r="B8" s="14" t="s">
        <v>28</v>
      </c>
      <c r="C8" s="14" t="s">
        <v>29</v>
      </c>
      <c r="D8" s="14" t="s">
        <v>27</v>
      </c>
      <c r="E8" s="36">
        <v>0.0012615740740740816</v>
      </c>
    </row>
    <row r="9" spans="1:5" ht="12.75">
      <c r="A9" s="12">
        <v>7</v>
      </c>
      <c r="B9" s="14" t="s">
        <v>30</v>
      </c>
      <c r="C9" s="14" t="s">
        <v>31</v>
      </c>
      <c r="D9" s="14" t="s">
        <v>32</v>
      </c>
      <c r="E9" s="36">
        <v>0.002210648148148142</v>
      </c>
    </row>
    <row r="10" spans="1:5" ht="12.75">
      <c r="A10" s="12">
        <v>8</v>
      </c>
      <c r="B10" s="14" t="s">
        <v>33</v>
      </c>
      <c r="C10" s="14" t="s">
        <v>34</v>
      </c>
      <c r="D10" s="14" t="s">
        <v>35</v>
      </c>
      <c r="E10" s="36">
        <v>0.002210648148148142</v>
      </c>
    </row>
    <row r="11" spans="1:5" ht="12.75">
      <c r="A11" s="12">
        <v>9</v>
      </c>
      <c r="B11" s="14" t="s">
        <v>36</v>
      </c>
      <c r="C11" s="14" t="s">
        <v>37</v>
      </c>
      <c r="D11" s="14" t="s">
        <v>17</v>
      </c>
      <c r="E11" s="36">
        <v>0.002210648148148142</v>
      </c>
    </row>
    <row r="12" spans="1:5" ht="13.5" thickBot="1">
      <c r="A12" s="21">
        <v>10</v>
      </c>
      <c r="B12" s="23" t="s">
        <v>38</v>
      </c>
      <c r="C12" s="23" t="s">
        <v>39</v>
      </c>
      <c r="D12" s="23" t="s">
        <v>76</v>
      </c>
      <c r="E12" s="37">
        <v>0.002210648148148142</v>
      </c>
    </row>
    <row r="13" spans="1:5" ht="12.75">
      <c r="A13" s="32"/>
      <c r="B13" s="33"/>
      <c r="C13" s="33"/>
      <c r="D13" s="33"/>
      <c r="E13" s="34"/>
    </row>
    <row r="14" spans="1:5" ht="12.75">
      <c r="A14" s="32"/>
      <c r="B14" s="33"/>
      <c r="C14" s="33"/>
      <c r="D14" s="33"/>
      <c r="E14" s="34"/>
    </row>
    <row r="15" spans="1:5" ht="12.75">
      <c r="A15" s="32"/>
      <c r="B15" s="33"/>
      <c r="C15" s="33"/>
      <c r="D15" s="33"/>
      <c r="E15" s="34"/>
    </row>
    <row r="16" spans="1:5" ht="12.75">
      <c r="A16" s="32"/>
      <c r="B16" s="33"/>
      <c r="C16" s="33"/>
      <c r="D16" s="33"/>
      <c r="E16" s="34"/>
    </row>
    <row r="17" spans="1:5" ht="12.75">
      <c r="A17" s="32"/>
      <c r="B17" s="33"/>
      <c r="C17" s="33"/>
      <c r="D17" s="33"/>
      <c r="E17" s="34"/>
    </row>
    <row r="18" spans="1:5" ht="12.75">
      <c r="A18" s="32"/>
      <c r="B18" s="33"/>
      <c r="C18" s="33"/>
      <c r="D18" s="33"/>
      <c r="E18" s="34"/>
    </row>
    <row r="19" spans="1:5" ht="12.75">
      <c r="A19" s="32"/>
      <c r="B19" s="33"/>
      <c r="C19" s="33"/>
      <c r="D19" s="33"/>
      <c r="E19" s="34"/>
    </row>
    <row r="20" spans="1:5" ht="12.75">
      <c r="A20" s="32"/>
      <c r="B20" s="33"/>
      <c r="C20" s="33"/>
      <c r="D20" s="33"/>
      <c r="E20" s="34"/>
    </row>
    <row r="21" spans="1:5" ht="12.75">
      <c r="A21" s="32"/>
      <c r="B21" s="33"/>
      <c r="C21" s="33"/>
      <c r="D21" s="33"/>
      <c r="E21" s="34"/>
    </row>
    <row r="22" spans="1:5" ht="12.75">
      <c r="A22" s="32"/>
      <c r="B22" s="33"/>
      <c r="C22" s="33"/>
      <c r="D22" s="33"/>
      <c r="E22" s="34"/>
    </row>
    <row r="23" spans="1:5" ht="12.75">
      <c r="A23" s="32"/>
      <c r="B23" s="33"/>
      <c r="C23" s="33"/>
      <c r="D23" s="33"/>
      <c r="E23" s="34"/>
    </row>
    <row r="24" spans="1:5" ht="12.75">
      <c r="A24" s="32"/>
      <c r="B24" s="33"/>
      <c r="C24" s="33"/>
      <c r="D24" s="33"/>
      <c r="E24" s="34"/>
    </row>
    <row r="25" spans="1:5" ht="12.75">
      <c r="A25" s="32"/>
      <c r="B25" s="33"/>
      <c r="C25" s="33"/>
      <c r="D25" s="33"/>
      <c r="E25" s="34"/>
    </row>
    <row r="26" spans="1:5" ht="12.75">
      <c r="A26" s="32"/>
      <c r="B26" s="33"/>
      <c r="C26" s="33"/>
      <c r="D26" s="33"/>
      <c r="E26" s="34"/>
    </row>
    <row r="27" spans="1:5" ht="12.75">
      <c r="A27" s="32"/>
      <c r="B27" s="33"/>
      <c r="C27" s="33"/>
      <c r="D27" s="33"/>
      <c r="E27" s="32"/>
    </row>
    <row r="28" spans="1:5" ht="12.75">
      <c r="A28" s="32"/>
      <c r="B28" s="33"/>
      <c r="C28" s="33"/>
      <c r="D28" s="33"/>
      <c r="E28" s="32"/>
    </row>
    <row r="29" spans="1:5" ht="12.75">
      <c r="A29" s="32"/>
      <c r="B29" s="33"/>
      <c r="C29" s="33"/>
      <c r="D29" s="33"/>
      <c r="E29" s="32"/>
    </row>
    <row r="30" spans="1:5" ht="12.75">
      <c r="A30" s="32"/>
      <c r="B30" s="33"/>
      <c r="C30" s="33"/>
      <c r="D30" s="33"/>
      <c r="E30" s="32"/>
    </row>
    <row r="31" spans="1:5" ht="12.75">
      <c r="A31" s="32"/>
      <c r="B31" s="33"/>
      <c r="C31" s="33"/>
      <c r="D31" s="33"/>
      <c r="E31" s="35"/>
    </row>
  </sheetData>
  <printOptions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niehle</dc:creator>
  <cp:keywords/>
  <dc:description/>
  <cp:lastModifiedBy>niehle</cp:lastModifiedBy>
  <cp:lastPrinted>2009-07-13T15:21:32Z</cp:lastPrinted>
  <dcterms:created xsi:type="dcterms:W3CDTF">2009-07-13T15:17:36Z</dcterms:created>
  <dcterms:modified xsi:type="dcterms:W3CDTF">2010-03-25T13:25:18Z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